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definedName name="_xlnm.Print_Area" localSheetId="0">'Sheet1'!$A$1:$E$73</definedName>
  </definedNames>
  <calcPr fullCalcOnLoad="1"/>
</workbook>
</file>

<file path=xl/comments1.xml><?xml version="1.0" encoding="utf-8"?>
<comments xmlns="http://schemas.openxmlformats.org/spreadsheetml/2006/main">
  <authors>
    <author/>
  </authors>
  <commentList>
    <comment ref="C11" authorId="0">
      <text>
        <r>
          <rPr>
            <b/>
            <sz val="12"/>
            <color indexed="8"/>
            <rFont val="Tahoma"/>
            <family val="2"/>
          </rPr>
          <t>UAR: Introduceti suma totală. (Finanţare solicitată + Contribuţie proprie si/sau surse atrase).</t>
        </r>
      </text>
    </comment>
    <comment ref="E16" authorId="0">
      <text>
        <r>
          <rPr>
            <b/>
            <sz val="12"/>
            <color indexed="8"/>
            <rFont val="Tahoma"/>
            <family val="2"/>
          </rPr>
          <t>UAR: Introduceţi procentul, pentru a se calcula suma care va fi decontata, de  maximum 35% din total finantare solicitată.</t>
        </r>
      </text>
    </comment>
    <comment ref="E17" authorId="0">
      <text>
        <r>
          <rPr>
            <b/>
            <sz val="12"/>
            <color indexed="8"/>
            <rFont val="Tahoma"/>
            <family val="2"/>
          </rPr>
          <t>UAR: 
Introduceţi procentul, pentru a se calcula suma care va fi decontata, de maximum  25% din total finantare solicitată.</t>
        </r>
      </text>
    </comment>
    <comment ref="D19" authorId="0">
      <text>
        <r>
          <rPr>
            <b/>
            <sz val="10"/>
            <rFont val="Arial"/>
            <family val="2"/>
          </rPr>
          <t>UAR: În cazul în care un calcul paralel arată că ați respectat limitele procentuale maxime pentru diferitele tipuri de cheltuieli, dar rezultatul este diferit de „OK”, acest lucru se întâmplă datorită modului în care sunt rotunjite zecimalele în fișier. Schimbați cu puțin valorile cheltuielor.</t>
        </r>
      </text>
    </comment>
    <comment ref="B20" authorId="0">
      <text>
        <r>
          <rPr>
            <b/>
            <sz val="10"/>
            <rFont val="Arial"/>
            <family val="2"/>
          </rPr>
          <t>UAR: În cazul în care un calcul paralel arată că ați respectat limitele procentuale maxime pentru diferitele tipuri de cheltuieli, dar rezultatul este diferit de „OK”, acest lucru se întâmplă datorită modului în care sunt rotunjite zecimalele. Schimbați cu puțin valorile cheltuielor.</t>
        </r>
      </text>
    </comment>
    <comment ref="C20" authorId="0">
      <text>
        <r>
          <rPr>
            <b/>
            <sz val="12"/>
            <color indexed="8"/>
            <rFont val="Tahoma"/>
            <family val="2"/>
          </rPr>
          <t xml:space="preserve">UAR: Introduceti numarul de exemplare de realizat (tirajul)
</t>
        </r>
      </text>
    </comment>
    <comment ref="A27" authorId="0">
      <text>
        <r>
          <rPr>
            <b/>
            <sz val="12"/>
            <color indexed="8"/>
            <rFont val="Tahoma"/>
            <family val="2"/>
          </rPr>
          <t xml:space="preserve">UAR: </t>
        </r>
        <r>
          <rPr>
            <sz val="12"/>
            <color indexed="8"/>
            <rFont val="Tahoma"/>
            <family val="2"/>
          </rPr>
          <t>Introduceti comisionul rezultat din calcul</t>
        </r>
      </text>
    </comment>
    <comment ref="C29" authorId="0">
      <text>
        <r>
          <rPr>
            <b/>
            <sz val="12"/>
            <color indexed="8"/>
            <rFont val="Tahoma"/>
            <family val="2"/>
          </rPr>
          <t xml:space="preserve">UAR: Introduceti adaosul comercial practicat
</t>
        </r>
      </text>
    </comment>
    <comment ref="D29" authorId="0">
      <text>
        <r>
          <rPr>
            <b/>
            <sz val="10"/>
            <rFont val="Arial"/>
            <family val="2"/>
          </rPr>
          <t>UAR: În cazul în care un calcul paralel arată că ați respectat limitele procentuale maxime pentru diferitele tipuri de cheltuieli, dar rezultatul este diferit de „OK”, acest lucru se întâmplă datorită modului în care sunt rotunjite zecimalele. Schimbați cu puțin valorile cheltuielor.</t>
        </r>
      </text>
    </comment>
    <comment ref="B33" authorId="0">
      <text>
        <r>
          <rPr>
            <b/>
            <sz val="10"/>
            <rFont val="Arial"/>
            <family val="2"/>
          </rPr>
          <t>UAR: În cazul în care un calcul paralel arată că ați respectat limitele procentuale maxime pentru diferitele tipuri de cheltuieli, dar rezultatul este diferit de „OK”, acest lucru se întâmplă datorită modului în care sunt rotunjite zecimalele. Schimbați cu puțin valorile cheltuielor.</t>
        </r>
      </text>
    </comment>
    <comment ref="C33" authorId="0">
      <text>
        <r>
          <rPr>
            <b/>
            <sz val="10"/>
            <rFont val="Arial"/>
            <family val="2"/>
          </rPr>
          <t>UAR: În cazul în care un calcul paralel arată că ați respectat limitele procentuale maxime pentru diferitele tipuri de cheltuieli, dar rezultatul este diferit de „OK”, acest lucru se întâmplă datorită modului în care sunt rotunjite zecimalele. Schimbați cu puțin valorile cheltuielor.</t>
        </r>
      </text>
    </comment>
    <comment ref="B34" authorId="0">
      <text>
        <r>
          <rPr>
            <b/>
            <sz val="10"/>
            <rFont val="Arial"/>
            <family val="2"/>
          </rPr>
          <t>UAR: În cazul în care un calcul paralel arată că ați respectat limitele procentuale maxime pentru diferitele tipuri de cheltuieli, dar rezultatul este diferit de „OK”, acest lucru se întâmplă datorită modului în care sunt rotunjite zecimalele. Schimbați cu puțin valorile cheltuielor.</t>
        </r>
      </text>
    </comment>
  </commentList>
</comments>
</file>

<file path=xl/sharedStrings.xml><?xml version="1.0" encoding="utf-8"?>
<sst xmlns="http://schemas.openxmlformats.org/spreadsheetml/2006/main" count="64" uniqueCount="54">
  <si>
    <t>Anexa nr. 3B</t>
  </si>
  <si>
    <r>
      <t xml:space="preserve">Vă rugăm să completaţi toate celulele marcate în culoarea </t>
    </r>
    <r>
      <rPr>
        <b/>
        <sz val="11"/>
        <color indexed="18"/>
        <rFont val="Arial"/>
        <family val="2"/>
      </rPr>
      <t>GALBEN</t>
    </r>
    <r>
      <rPr>
        <sz val="11"/>
        <color indexed="18"/>
        <rFont val="Arial"/>
        <family val="2"/>
      </rPr>
      <t xml:space="preserve"> din </t>
    </r>
    <r>
      <rPr>
        <b/>
        <sz val="11"/>
        <color indexed="18"/>
        <rFont val="Arial"/>
        <family val="2"/>
      </rPr>
      <t>secţiunea A</t>
    </r>
    <r>
      <rPr>
        <sz val="11"/>
        <color indexed="18"/>
        <rFont val="Arial"/>
        <family val="2"/>
      </rPr>
      <t xml:space="preserve">, respectiv să furnizaţi datele tehnice din </t>
    </r>
    <r>
      <rPr>
        <b/>
        <sz val="11"/>
        <color indexed="18"/>
        <rFont val="Arial"/>
        <family val="2"/>
      </rPr>
      <t>secţiunea B</t>
    </r>
    <r>
      <rPr>
        <sz val="11"/>
        <color indexed="18"/>
        <rFont val="Arial"/>
        <family val="2"/>
      </rPr>
      <t>. Vă rugăm să urmaţi indicaţiile din comentariile ce apar prin mouseover în legătură cu anumite celule .</t>
    </r>
  </si>
  <si>
    <t>FIŞA DE CALCUL ECONOMIC - ANTECALCUL – 2015</t>
  </si>
  <si>
    <t xml:space="preserve">Numele operatorului cultural care solicită finanţarea: </t>
  </si>
  <si>
    <t>Date de contact:</t>
  </si>
  <si>
    <t>Titlul cărţii / revistei - nr:</t>
  </si>
  <si>
    <t>lei</t>
  </si>
  <si>
    <t>Cheltuieli din finanţarea solicitată</t>
  </si>
  <si>
    <t>Secţiunea A. Costuri totale                                                                (Finaţare nerambursabilă + contribuţie proprie)</t>
  </si>
  <si>
    <t>1. Cheltuieli directe</t>
  </si>
  <si>
    <t>Procente</t>
  </si>
  <si>
    <t>a. drepturi de autor (minimum 5% din total buget alocat de UAR)</t>
  </si>
  <si>
    <t xml:space="preserve">b. cheltuieli redacţionale </t>
  </si>
  <si>
    <t>c. cheltuieli tipografice (manoperă + materiale, maximum 35% din finantarea solicitata de la UAR)</t>
  </si>
  <si>
    <r>
      <t xml:space="preserve">2. Cheltuieli de regie </t>
    </r>
    <r>
      <rPr>
        <sz val="10"/>
        <rFont val="Arial"/>
        <family val="2"/>
      </rPr>
      <t>(</t>
    </r>
    <r>
      <rPr>
        <b/>
        <sz val="10"/>
        <rFont val="Arial"/>
        <family val="2"/>
      </rPr>
      <t>maximum 25%</t>
    </r>
    <r>
      <rPr>
        <sz val="10"/>
        <rFont val="Arial"/>
        <family val="2"/>
      </rPr>
      <t xml:space="preserve"> din total finantare solicitata de la UAR)</t>
    </r>
  </si>
  <si>
    <t>3. COSTURI TOTALE DE PRODUCTIE (rd. 1 + rd. 2)</t>
  </si>
  <si>
    <t>Cheie de verificare buget</t>
  </si>
  <si>
    <t>4. Tirajul (numărul de exemplare)</t>
  </si>
  <si>
    <t>5. Costul unui exemplar (rd. 3/ rd. 4)</t>
  </si>
  <si>
    <t>6. Alte surse de finanţare</t>
  </si>
  <si>
    <t>Inseraţi suma cumulată de la terţi!</t>
  </si>
  <si>
    <t>7. Surse proprii</t>
  </si>
  <si>
    <t>Total: (rd. 6+rd. 7)</t>
  </si>
  <si>
    <t>8.Preţ per exemplar:</t>
  </si>
  <si>
    <t>Din finanţarea solicitată de la UAR</t>
  </si>
  <si>
    <t>Din contribuţia proprie şi alte surse</t>
  </si>
  <si>
    <t>Proporţie de ..%. din totalul costurilor de producţie</t>
  </si>
  <si>
    <t>Pret per exemplar fără adaos comercial şi T.V.A.</t>
  </si>
  <si>
    <t>9. Adaos comercial, maximum 45% la pret/exemplar obtinut din contribuţie proprie*</t>
  </si>
  <si>
    <t xml:space="preserve">10. Preţul unitar de vânzare fără T.V.A./exemplar, calculat în funcţie de adaosul comercial, </t>
  </si>
  <si>
    <t>11. Costuri de producţie repartizate</t>
  </si>
  <si>
    <t>Finanţare solicitată de la UAR</t>
  </si>
  <si>
    <t>Contribuţie proprie şi alte surse</t>
  </si>
  <si>
    <t>Proporţii</t>
  </si>
  <si>
    <t>Cheie de verificare pentru adaosul comercial aplicat la contribuţia proprie</t>
  </si>
  <si>
    <t>Verificare pentru maximum de 90% de alocat din finanţarea nerambursabilă</t>
  </si>
  <si>
    <t xml:space="preserve">*Notă: Adaosul comercial se aplică numai la contribuţia proprie. </t>
  </si>
  <si>
    <t xml:space="preserve">Numele şi semnătura reprezentantului legal al operatorului cultural care solicită finanţarea: </t>
  </si>
  <si>
    <t xml:space="preserve">Numele şi semnătura director editură (publicaţie), </t>
  </si>
  <si>
    <t>Numele şi semnătura coordonatorului proiectului cultural:</t>
  </si>
  <si>
    <t>Numele şi semnătura responsabilului financiar:</t>
  </si>
  <si>
    <t>Ştampila operatorului cultural:</t>
  </si>
  <si>
    <t>Ştampila editură (publicaţie):</t>
  </si>
  <si>
    <t>Data:</t>
  </si>
  <si>
    <t>Secţiunea B. Date tehnice:</t>
  </si>
  <si>
    <t>Indicatori</t>
  </si>
  <si>
    <t>Caracteristici</t>
  </si>
  <si>
    <r>
      <t>Format</t>
    </r>
    <r>
      <rPr>
        <sz val="12"/>
        <color indexed="8"/>
        <rFont val="Arial"/>
        <family val="2"/>
      </rPr>
      <t>: ........cm</t>
    </r>
  </si>
  <si>
    <t>AICI SE EDITEAZA</t>
  </si>
  <si>
    <r>
      <t>Număr de pagini:</t>
    </r>
    <r>
      <rPr>
        <sz val="12"/>
        <color indexed="8"/>
        <rFont val="Arial"/>
        <family val="2"/>
      </rPr>
      <t xml:space="preserve"> </t>
    </r>
  </si>
  <si>
    <r>
      <t>Copertă</t>
    </r>
    <r>
      <rPr>
        <sz val="12"/>
        <color indexed="8"/>
        <rFont val="Arial"/>
        <family val="2"/>
      </rPr>
      <t xml:space="preserve">: precizaţi caracteristicile acesteia (plastifiată, cartonată, lăcuită, legată, 2 culori/ policromie): </t>
    </r>
  </si>
  <si>
    <r>
      <t>Hârtie interior:</t>
    </r>
    <r>
      <rPr>
        <sz val="12"/>
        <color indexed="8"/>
        <rFont val="Arial"/>
        <family val="2"/>
      </rPr>
      <t xml:space="preserve"> precizaţi caracteristicile hârtiei:</t>
    </r>
  </si>
  <si>
    <r>
      <t>Ilustraţii</t>
    </r>
    <r>
      <rPr>
        <sz val="12"/>
        <color indexed="8"/>
        <rFont val="Arial"/>
        <family val="2"/>
      </rPr>
      <t xml:space="preserve">: precizaţi caracteristicile ilustraţiilor (alb-negru, color): </t>
    </r>
  </si>
  <si>
    <r>
      <t>Semne tipografice</t>
    </r>
    <r>
      <rPr>
        <sz val="12"/>
        <color indexed="8"/>
        <rFont val="Arial"/>
        <family val="2"/>
      </rPr>
      <t>: precizaţi numărul de semne tipografice (words): …. semne</t>
    </r>
  </si>
</sst>
</file>

<file path=xl/styles.xml><?xml version="1.0" encoding="utf-8"?>
<styleSheet xmlns="http://schemas.openxmlformats.org/spreadsheetml/2006/main">
  <numFmts count="7">
    <numFmt numFmtId="164" formatCode="GENERAL"/>
    <numFmt numFmtId="165" formatCode="@"/>
    <numFmt numFmtId="166" formatCode="#,##0"/>
    <numFmt numFmtId="167" formatCode="0.00%"/>
    <numFmt numFmtId="168" formatCode="0%"/>
    <numFmt numFmtId="169" formatCode="#,##0.00"/>
    <numFmt numFmtId="170" formatCode="0.00"/>
  </numFmts>
  <fonts count="19">
    <font>
      <sz val="10"/>
      <name val="Arial"/>
      <family val="2"/>
    </font>
    <font>
      <b/>
      <sz val="10"/>
      <name val="Arial"/>
      <family val="2"/>
    </font>
    <font>
      <sz val="11"/>
      <color indexed="18"/>
      <name val="Arial"/>
      <family val="2"/>
    </font>
    <font>
      <b/>
      <sz val="11"/>
      <color indexed="18"/>
      <name val="Arial"/>
      <family val="2"/>
    </font>
    <font>
      <b/>
      <u val="single"/>
      <sz val="10"/>
      <name val="Arial"/>
      <family val="2"/>
    </font>
    <font>
      <b/>
      <sz val="12"/>
      <color indexed="8"/>
      <name val="Tahoma"/>
      <family val="2"/>
    </font>
    <font>
      <sz val="10"/>
      <color indexed="8"/>
      <name val="Arial"/>
      <family val="2"/>
    </font>
    <font>
      <i/>
      <sz val="10"/>
      <name val="Arial"/>
      <family val="2"/>
    </font>
    <font>
      <sz val="12"/>
      <color indexed="8"/>
      <name val="Tahoma"/>
      <family val="2"/>
    </font>
    <font>
      <b/>
      <sz val="10"/>
      <color indexed="8"/>
      <name val="Arial"/>
      <family val="2"/>
    </font>
    <font>
      <sz val="8"/>
      <name val="Arial"/>
      <family val="2"/>
    </font>
    <font>
      <b/>
      <sz val="14"/>
      <name val="Arial"/>
      <family val="2"/>
    </font>
    <font>
      <b/>
      <i/>
      <sz val="10"/>
      <name val="Arial"/>
      <family val="2"/>
    </font>
    <font>
      <b/>
      <sz val="12"/>
      <name val="Arial"/>
      <family val="2"/>
    </font>
    <font>
      <sz val="12"/>
      <name val="Arial"/>
      <family val="2"/>
    </font>
    <font>
      <b/>
      <i/>
      <sz val="12"/>
      <color indexed="16"/>
      <name val="Arial"/>
      <family val="2"/>
    </font>
    <font>
      <b/>
      <sz val="12"/>
      <color indexed="8"/>
      <name val="Arial"/>
      <family val="2"/>
    </font>
    <font>
      <sz val="12"/>
      <color indexed="8"/>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thick">
        <color indexed="21"/>
      </top>
      <bottom style="thin">
        <color indexed="8"/>
      </bottom>
    </border>
    <border>
      <left>
        <color indexed="63"/>
      </left>
      <right style="thin">
        <color indexed="8"/>
      </right>
      <top style="thick">
        <color indexed="21"/>
      </top>
      <bottom style="thin">
        <color indexed="8"/>
      </bottom>
    </border>
    <border>
      <left style="thin">
        <color indexed="8"/>
      </left>
      <right style="thin">
        <color indexed="8"/>
      </right>
      <top style="thin">
        <color indexed="8"/>
      </top>
      <bottom style="thick">
        <color indexed="2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3">
    <xf numFmtId="164" fontId="0" fillId="0" borderId="0" xfId="0" applyAlignment="1">
      <alignment/>
    </xf>
    <xf numFmtId="164" fontId="1" fillId="0" borderId="0" xfId="0" applyFont="1" applyBorder="1" applyAlignment="1">
      <alignment horizontal="right"/>
    </xf>
    <xf numFmtId="164" fontId="0" fillId="0" borderId="0" xfId="0" applyFont="1" applyBorder="1" applyAlignment="1">
      <alignment/>
    </xf>
    <xf numFmtId="165" fontId="2" fillId="0" borderId="0" xfId="0" applyNumberFormat="1" applyFont="1" applyBorder="1" applyAlignment="1" applyProtection="1">
      <alignment horizontal="left" wrapText="1"/>
      <protection/>
    </xf>
    <xf numFmtId="164" fontId="1" fillId="0" borderId="0" xfId="0" applyFont="1" applyBorder="1" applyAlignment="1" applyProtection="1">
      <alignment horizontal="center" wrapText="1"/>
      <protection locked="0"/>
    </xf>
    <xf numFmtId="164" fontId="0" fillId="0" borderId="0" xfId="0" applyBorder="1" applyAlignment="1">
      <alignment horizontal="center" wrapText="1"/>
    </xf>
    <xf numFmtId="164" fontId="4" fillId="0" borderId="0" xfId="0" applyFont="1" applyBorder="1" applyAlignment="1">
      <alignment horizontal="center" wrapText="1"/>
    </xf>
    <xf numFmtId="164" fontId="1" fillId="0" borderId="0" xfId="0" applyFont="1" applyBorder="1" applyAlignment="1">
      <alignment horizontal="center" wrapText="1"/>
    </xf>
    <xf numFmtId="164" fontId="1" fillId="0" borderId="0" xfId="0" applyFont="1" applyBorder="1" applyAlignment="1" applyProtection="1">
      <alignment horizontal="left" wrapText="1"/>
      <protection/>
    </xf>
    <xf numFmtId="164" fontId="1" fillId="0" borderId="0" xfId="0" applyFont="1" applyFill="1" applyBorder="1" applyAlignment="1" applyProtection="1">
      <alignment horizontal="left" wrapText="1"/>
      <protection/>
    </xf>
    <xf numFmtId="164" fontId="1" fillId="0" borderId="0" xfId="0" applyFont="1" applyFill="1" applyBorder="1" applyAlignment="1" applyProtection="1">
      <alignment horizontal="left" wrapText="1"/>
      <protection locked="0"/>
    </xf>
    <xf numFmtId="164" fontId="0" fillId="0" borderId="0" xfId="0" applyBorder="1" applyAlignment="1">
      <alignment horizontal="left" wrapText="1"/>
    </xf>
    <xf numFmtId="164" fontId="1" fillId="0" borderId="1" xfId="0" applyFont="1" applyBorder="1" applyAlignment="1">
      <alignment horizontal="right" wrapText="1"/>
    </xf>
    <xf numFmtId="164" fontId="1" fillId="0" borderId="2" xfId="0" applyFont="1" applyBorder="1" applyAlignment="1">
      <alignment horizontal="center"/>
    </xf>
    <xf numFmtId="164" fontId="1" fillId="0" borderId="3" xfId="0" applyFont="1" applyFill="1" applyBorder="1" applyAlignment="1" applyProtection="1">
      <alignment horizontal="left" wrapText="1"/>
      <protection/>
    </xf>
    <xf numFmtId="164" fontId="1" fillId="0" borderId="4" xfId="0" applyFont="1" applyBorder="1" applyAlignment="1">
      <alignment horizontal="left" wrapText="1"/>
    </xf>
    <xf numFmtId="166" fontId="1" fillId="2" borderId="4" xfId="0" applyNumberFormat="1" applyFont="1" applyFill="1" applyBorder="1" applyAlignment="1" applyProtection="1">
      <alignment horizontal="right" wrapText="1"/>
      <protection locked="0"/>
    </xf>
    <xf numFmtId="166" fontId="1" fillId="3" borderId="5" xfId="0" applyNumberFormat="1" applyFont="1" applyFill="1" applyBorder="1" applyAlignment="1">
      <alignment horizontal="right"/>
    </xf>
    <xf numFmtId="164" fontId="0" fillId="0" borderId="3" xfId="0" applyFont="1" applyBorder="1" applyAlignment="1">
      <alignment wrapText="1"/>
    </xf>
    <xf numFmtId="164" fontId="0" fillId="0" borderId="4" xfId="0" applyFont="1" applyBorder="1" applyAlignment="1">
      <alignment horizontal="left" wrapText="1"/>
    </xf>
    <xf numFmtId="164" fontId="1" fillId="0" borderId="4" xfId="0" applyFont="1" applyBorder="1" applyAlignment="1">
      <alignment horizontal="center" wrapText="1"/>
    </xf>
    <xf numFmtId="164" fontId="0" fillId="0" borderId="5" xfId="0" applyFont="1" applyBorder="1" applyAlignment="1">
      <alignment horizontal="left"/>
    </xf>
    <xf numFmtId="164" fontId="1" fillId="0" borderId="3" xfId="0" applyFont="1" applyBorder="1" applyAlignment="1" applyProtection="1">
      <alignment horizontal="left" wrapText="1"/>
      <protection/>
    </xf>
    <xf numFmtId="164" fontId="1" fillId="0" borderId="4" xfId="0" applyFont="1" applyBorder="1" applyAlignment="1" applyProtection="1">
      <alignment horizontal="center" wrapText="1"/>
      <protection/>
    </xf>
    <xf numFmtId="166" fontId="0" fillId="3" borderId="4" xfId="0" applyNumberFormat="1" applyFont="1" applyFill="1" applyBorder="1" applyAlignment="1" applyProtection="1">
      <alignment horizontal="right" wrapText="1"/>
      <protection/>
    </xf>
    <xf numFmtId="166" fontId="0" fillId="3" borderId="5" xfId="0" applyNumberFormat="1" applyFont="1" applyFill="1" applyBorder="1" applyAlignment="1" applyProtection="1">
      <alignment horizontal="right" wrapText="1"/>
      <protection/>
    </xf>
    <xf numFmtId="164" fontId="0" fillId="0" borderId="0" xfId="0" applyFont="1" applyAlignment="1">
      <alignment/>
    </xf>
    <xf numFmtId="164" fontId="0" fillId="0" borderId="3" xfId="0" applyFont="1" applyBorder="1" applyAlignment="1" applyProtection="1">
      <alignment horizontal="left" wrapText="1"/>
      <protection/>
    </xf>
    <xf numFmtId="167" fontId="0" fillId="3" borderId="4" xfId="0" applyNumberFormat="1" applyFont="1" applyFill="1" applyBorder="1" applyAlignment="1" applyProtection="1">
      <alignment horizontal="right" wrapText="1"/>
      <protection/>
    </xf>
    <xf numFmtId="166" fontId="0" fillId="2" borderId="4" xfId="0" applyNumberFormat="1" applyFont="1" applyFill="1" applyBorder="1" applyAlignment="1" applyProtection="1">
      <alignment horizontal="right" wrapText="1"/>
      <protection/>
    </xf>
    <xf numFmtId="166" fontId="0" fillId="2" borderId="5" xfId="0" applyNumberFormat="1" applyFont="1" applyFill="1" applyBorder="1" applyAlignment="1" applyProtection="1">
      <alignment horizontal="right"/>
      <protection/>
    </xf>
    <xf numFmtId="164" fontId="1" fillId="0" borderId="0" xfId="0" applyFont="1" applyAlignment="1">
      <alignment horizontal="justify"/>
    </xf>
    <xf numFmtId="166" fontId="6" fillId="2" borderId="4" xfId="0" applyNumberFormat="1" applyFont="1" applyFill="1" applyBorder="1" applyAlignment="1" applyProtection="1">
      <alignment horizontal="right" wrapText="1"/>
      <protection/>
    </xf>
    <xf numFmtId="166" fontId="0" fillId="3" borderId="5" xfId="0" applyNumberFormat="1" applyFont="1" applyFill="1" applyBorder="1" applyAlignment="1" applyProtection="1">
      <alignment horizontal="right"/>
      <protection/>
    </xf>
    <xf numFmtId="168" fontId="0" fillId="2" borderId="6" xfId="0" applyNumberFormat="1" applyFont="1" applyFill="1" applyBorder="1" applyAlignment="1">
      <alignment/>
    </xf>
    <xf numFmtId="167" fontId="1" fillId="3" borderId="4" xfId="0" applyNumberFormat="1" applyFont="1" applyFill="1" applyBorder="1" applyAlignment="1" applyProtection="1">
      <alignment horizontal="right" wrapText="1"/>
      <protection/>
    </xf>
    <xf numFmtId="164" fontId="7" fillId="0" borderId="3" xfId="0" applyFont="1" applyBorder="1" applyAlignment="1" applyProtection="1">
      <alignment horizontal="left" wrapText="1"/>
      <protection/>
    </xf>
    <xf numFmtId="166" fontId="1" fillId="4" borderId="4" xfId="0" applyNumberFormat="1" applyFont="1" applyFill="1" applyBorder="1" applyAlignment="1" applyProtection="1">
      <alignment horizontal="center" wrapText="1"/>
      <protection/>
    </xf>
    <xf numFmtId="166" fontId="1" fillId="4" borderId="5" xfId="0" applyNumberFormat="1" applyFont="1" applyFill="1" applyBorder="1" applyAlignment="1" applyProtection="1">
      <alignment horizontal="center" vertical="center" wrapText="1"/>
      <protection/>
    </xf>
    <xf numFmtId="164" fontId="0" fillId="0" borderId="0" xfId="0" applyBorder="1" applyAlignment="1">
      <alignment wrapText="1"/>
    </xf>
    <xf numFmtId="164" fontId="1" fillId="4" borderId="4" xfId="0" applyFont="1" applyFill="1" applyBorder="1" applyAlignment="1" applyProtection="1">
      <alignment horizontal="center" vertical="center" wrapText="1"/>
      <protection/>
    </xf>
    <xf numFmtId="169" fontId="0" fillId="3" borderId="4" xfId="0" applyNumberFormat="1" applyFont="1" applyFill="1" applyBorder="1" applyAlignment="1" applyProtection="1">
      <alignment horizontal="right" wrapText="1"/>
      <protection/>
    </xf>
    <xf numFmtId="164" fontId="0" fillId="3" borderId="4" xfId="0" applyFont="1" applyFill="1" applyBorder="1" applyAlignment="1" applyProtection="1">
      <alignment/>
      <protection/>
    </xf>
    <xf numFmtId="164" fontId="0" fillId="0" borderId="4" xfId="0" applyFont="1" applyBorder="1" applyAlignment="1" applyProtection="1">
      <alignment/>
      <protection/>
    </xf>
    <xf numFmtId="164" fontId="0" fillId="2" borderId="4" xfId="0" applyFont="1" applyFill="1" applyBorder="1" applyAlignment="1" applyProtection="1">
      <alignment/>
      <protection/>
    </xf>
    <xf numFmtId="164" fontId="1" fillId="5" borderId="4" xfId="0" applyFont="1" applyFill="1" applyBorder="1" applyAlignment="1" applyProtection="1">
      <alignment horizontal="center" wrapText="1"/>
      <protection/>
    </xf>
    <xf numFmtId="169" fontId="1" fillId="5" borderId="4" xfId="0" applyNumberFormat="1" applyFont="1" applyFill="1" applyBorder="1" applyAlignment="1" applyProtection="1">
      <alignment horizontal="center" wrapText="1"/>
      <protection/>
    </xf>
    <xf numFmtId="164" fontId="0" fillId="0" borderId="3" xfId="0" applyFont="1" applyBorder="1" applyAlignment="1" applyProtection="1">
      <alignment wrapText="1"/>
      <protection/>
    </xf>
    <xf numFmtId="167" fontId="0" fillId="3" borderId="4" xfId="0" applyNumberFormat="1" applyFont="1" applyFill="1" applyBorder="1" applyAlignment="1" applyProtection="1">
      <alignment/>
      <protection/>
    </xf>
    <xf numFmtId="169" fontId="1" fillId="3" borderId="4" xfId="0" applyNumberFormat="1" applyFont="1" applyFill="1" applyBorder="1" applyAlignment="1" applyProtection="1">
      <alignment horizontal="right" wrapText="1"/>
      <protection/>
    </xf>
    <xf numFmtId="169" fontId="1" fillId="6" borderId="3" xfId="0" applyNumberFormat="1" applyFont="1" applyFill="1" applyBorder="1" applyAlignment="1" applyProtection="1">
      <alignment horizontal="left" wrapText="1"/>
      <protection/>
    </xf>
    <xf numFmtId="170" fontId="9" fillId="6" borderId="4" xfId="0" applyNumberFormat="1" applyFont="1" applyFill="1" applyBorder="1" applyAlignment="1" applyProtection="1">
      <alignment wrapText="1"/>
      <protection/>
    </xf>
    <xf numFmtId="168" fontId="1" fillId="2" borderId="4" xfId="0" applyNumberFormat="1" applyFont="1" applyFill="1" applyBorder="1" applyAlignment="1" applyProtection="1">
      <alignment horizontal="right" wrapText="1"/>
      <protection/>
    </xf>
    <xf numFmtId="164" fontId="1" fillId="4" borderId="7" xfId="0" applyFont="1" applyFill="1" applyBorder="1" applyAlignment="1" applyProtection="1">
      <alignment horizontal="center" vertical="center" wrapText="1"/>
      <protection/>
    </xf>
    <xf numFmtId="169" fontId="10" fillId="3" borderId="4" xfId="0" applyNumberFormat="1" applyFont="1" applyFill="1" applyBorder="1" applyAlignment="1" applyProtection="1">
      <alignment horizontal="right" wrapText="1"/>
      <protection/>
    </xf>
    <xf numFmtId="169" fontId="11" fillId="3" borderId="4" xfId="0" applyNumberFormat="1" applyFont="1" applyFill="1" applyBorder="1" applyAlignment="1" applyProtection="1">
      <alignment horizontal="right" wrapText="1"/>
      <protection/>
    </xf>
    <xf numFmtId="169" fontId="1" fillId="0" borderId="4" xfId="0" applyNumberFormat="1" applyFont="1" applyFill="1" applyBorder="1" applyAlignment="1" applyProtection="1">
      <alignment horizontal="center" wrapText="1"/>
      <protection/>
    </xf>
    <xf numFmtId="166" fontId="1" fillId="3" borderId="4" xfId="0" applyNumberFormat="1" applyFont="1" applyFill="1" applyBorder="1" applyAlignment="1" applyProtection="1">
      <alignment horizontal="right" wrapText="1"/>
      <protection/>
    </xf>
    <xf numFmtId="169" fontId="1" fillId="4" borderId="4" xfId="0" applyNumberFormat="1" applyFont="1" applyFill="1" applyBorder="1" applyAlignment="1" applyProtection="1">
      <alignment horizontal="right" wrapText="1"/>
      <protection/>
    </xf>
    <xf numFmtId="165" fontId="7" fillId="0" borderId="8" xfId="0" applyNumberFormat="1" applyFont="1" applyBorder="1" applyAlignment="1" applyProtection="1">
      <alignment horizontal="left" wrapText="1"/>
      <protection/>
    </xf>
    <xf numFmtId="167" fontId="1" fillId="4" borderId="9" xfId="0" applyNumberFormat="1" applyFont="1" applyFill="1" applyBorder="1" applyAlignment="1" applyProtection="1">
      <alignment horizontal="center" wrapText="1"/>
      <protection/>
    </xf>
    <xf numFmtId="164" fontId="12" fillId="0" borderId="10" xfId="0" applyFont="1" applyBorder="1" applyAlignment="1" applyProtection="1">
      <alignment horizontal="left" wrapText="1"/>
      <protection/>
    </xf>
    <xf numFmtId="164" fontId="0" fillId="0" borderId="0" xfId="0" applyFill="1" applyBorder="1" applyAlignment="1" applyProtection="1">
      <alignment horizontal="center" wrapText="1"/>
      <protection/>
    </xf>
    <xf numFmtId="164" fontId="0" fillId="0" borderId="0" xfId="0" applyFont="1" applyFill="1" applyBorder="1" applyAlignment="1" applyProtection="1">
      <alignment/>
      <protection/>
    </xf>
    <xf numFmtId="164" fontId="1" fillId="0" borderId="0" xfId="0" applyFont="1" applyFill="1" applyBorder="1" applyAlignment="1">
      <alignment horizontal="left" wrapText="1"/>
    </xf>
    <xf numFmtId="164" fontId="1" fillId="0" borderId="0" xfId="0" applyFont="1" applyFill="1" applyBorder="1" applyAlignment="1">
      <alignment horizontal="center" wrapText="1"/>
    </xf>
    <xf numFmtId="164" fontId="0" fillId="0" borderId="0" xfId="0" applyFill="1" applyBorder="1" applyAlignment="1">
      <alignment horizontal="center" wrapText="1"/>
    </xf>
    <xf numFmtId="164" fontId="0" fillId="0" borderId="0" xfId="0" applyFont="1" applyFill="1" applyBorder="1" applyAlignment="1">
      <alignment/>
    </xf>
    <xf numFmtId="164" fontId="0" fillId="0" borderId="0" xfId="0" applyFont="1" applyBorder="1" applyAlignment="1" applyProtection="1">
      <alignment horizontal="left" wrapText="1"/>
      <protection/>
    </xf>
    <xf numFmtId="164" fontId="0" fillId="0" borderId="0" xfId="0" applyFont="1" applyBorder="1" applyAlignment="1" applyProtection="1">
      <alignment horizontal="center" wrapText="1"/>
      <protection locked="0"/>
    </xf>
    <xf numFmtId="164" fontId="0" fillId="0" borderId="0" xfId="0" applyFont="1" applyBorder="1" applyAlignment="1">
      <alignment horizontal="left" wrapText="1"/>
    </xf>
    <xf numFmtId="164" fontId="0" fillId="0" borderId="0" xfId="0" applyFont="1" applyBorder="1" applyAlignment="1">
      <alignment wrapText="1"/>
    </xf>
    <xf numFmtId="164" fontId="0" fillId="0" borderId="0" xfId="0" applyFont="1" applyBorder="1" applyAlignment="1">
      <alignment horizontal="center" wrapText="1"/>
    </xf>
    <xf numFmtId="164" fontId="0" fillId="0" borderId="0" xfId="0" applyFont="1" applyFill="1" applyBorder="1" applyAlignment="1">
      <alignment horizontal="left" wrapText="1"/>
    </xf>
    <xf numFmtId="164" fontId="13" fillId="0" borderId="0" xfId="0" applyFont="1" applyFill="1" applyBorder="1" applyAlignment="1" applyProtection="1">
      <alignment horizontal="left" wrapText="1"/>
      <protection/>
    </xf>
    <xf numFmtId="164" fontId="13" fillId="0" borderId="0" xfId="0" applyFont="1" applyFill="1" applyBorder="1" applyAlignment="1" applyProtection="1">
      <alignment horizontal="center" wrapText="1"/>
      <protection/>
    </xf>
    <xf numFmtId="164" fontId="14" fillId="0" borderId="0" xfId="0" applyFont="1" applyFill="1" applyBorder="1" applyAlignment="1" applyProtection="1">
      <alignment horizontal="center" wrapText="1"/>
      <protection/>
    </xf>
    <xf numFmtId="164" fontId="0" fillId="0" borderId="0" xfId="0" applyFont="1" applyAlignment="1" applyProtection="1">
      <alignment/>
      <protection/>
    </xf>
    <xf numFmtId="164" fontId="13" fillId="0" borderId="0" xfId="0" applyFont="1" applyBorder="1" applyAlignment="1" applyProtection="1">
      <alignment horizontal="left" wrapText="1"/>
      <protection/>
    </xf>
    <xf numFmtId="164" fontId="14" fillId="0" borderId="0" xfId="0" applyFont="1" applyBorder="1" applyAlignment="1" applyProtection="1">
      <alignment horizontal="left" wrapText="1"/>
      <protection/>
    </xf>
    <xf numFmtId="164" fontId="15" fillId="7" borderId="11" xfId="0" applyFont="1" applyFill="1" applyBorder="1" applyAlignment="1" applyProtection="1">
      <alignment horizontal="center" wrapText="1"/>
      <protection/>
    </xf>
    <xf numFmtId="164" fontId="15" fillId="7" borderId="12" xfId="0" applyFont="1" applyFill="1" applyBorder="1" applyAlignment="1" applyProtection="1">
      <alignment horizontal="center" wrapText="1"/>
      <protection/>
    </xf>
    <xf numFmtId="164" fontId="16" fillId="0" borderId="4" xfId="0" applyFont="1" applyFill="1" applyBorder="1" applyAlignment="1" applyProtection="1">
      <alignment wrapText="1"/>
      <protection/>
    </xf>
    <xf numFmtId="164" fontId="17" fillId="0" borderId="4" xfId="0" applyFont="1" applyFill="1" applyBorder="1" applyAlignment="1" applyProtection="1">
      <alignment wrapText="1"/>
      <protection/>
    </xf>
    <xf numFmtId="164" fontId="0" fillId="0" borderId="0" xfId="0" applyFont="1" applyBorder="1" applyAlignment="1" applyProtection="1">
      <alignment/>
      <protection/>
    </xf>
    <xf numFmtId="164" fontId="0" fillId="0" borderId="0" xfId="0" applyFont="1" applyBorder="1" applyAlignment="1" applyProtection="1">
      <alignment horizontal="left"/>
      <protection/>
    </xf>
    <xf numFmtId="164" fontId="16" fillId="6" borderId="13" xfId="0" applyFont="1" applyFill="1" applyBorder="1" applyAlignment="1" applyProtection="1">
      <alignment wrapText="1"/>
      <protection/>
    </xf>
    <xf numFmtId="164" fontId="17" fillId="6" borderId="13" xfId="0" applyFont="1" applyFill="1" applyBorder="1" applyAlignment="1" applyProtection="1">
      <alignment wrapText="1"/>
      <protection/>
    </xf>
    <xf numFmtId="164" fontId="14" fillId="0" borderId="0" xfId="0" applyFont="1" applyFill="1" applyBorder="1" applyAlignment="1" applyProtection="1">
      <alignment horizontal="left" wrapText="1"/>
      <protection/>
    </xf>
    <xf numFmtId="164" fontId="14" fillId="0" borderId="0" xfId="0" applyFont="1" applyBorder="1" applyAlignment="1" applyProtection="1">
      <alignment horizontal="center" wrapText="1"/>
      <protection/>
    </xf>
    <xf numFmtId="164" fontId="14" fillId="0" borderId="0" xfId="0" applyFont="1" applyAlignment="1" applyProtection="1">
      <alignment horizontal="left" wrapText="1"/>
      <protection/>
    </xf>
    <xf numFmtId="164" fontId="14" fillId="0" borderId="0" xfId="0" applyFont="1" applyAlignment="1" applyProtection="1">
      <alignment horizontal="left"/>
      <protection/>
    </xf>
    <xf numFmtId="164" fontId="14" fillId="0" borderId="0" xfId="0"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201"/>
  <sheetViews>
    <sheetView tabSelected="1" workbookViewId="0" topLeftCell="A1">
      <selection activeCell="A2" sqref="A2"/>
    </sheetView>
  </sheetViews>
  <sheetFormatPr defaultColWidth="9.140625" defaultRowHeight="12.75"/>
  <cols>
    <col min="1" max="1" width="46.8515625" style="0" customWidth="1"/>
    <col min="2" max="2" width="20.00390625" style="0" customWidth="1"/>
    <col min="3" max="3" width="24.57421875" style="0" customWidth="1"/>
    <col min="4" max="4" width="33.140625" style="0" customWidth="1"/>
  </cols>
  <sheetData>
    <row r="1" spans="1:5" ht="12.75">
      <c r="A1" s="1" t="s">
        <v>0</v>
      </c>
      <c r="B1" s="1"/>
      <c r="C1" s="1"/>
      <c r="D1" s="1"/>
      <c r="E1" s="2"/>
    </row>
    <row r="2" spans="1:5" ht="28.5" customHeight="1">
      <c r="A2" s="3" t="s">
        <v>1</v>
      </c>
      <c r="B2" s="3"/>
      <c r="C2" s="3"/>
      <c r="D2" s="3"/>
      <c r="E2" s="2"/>
    </row>
    <row r="3" spans="1:5" ht="12.75">
      <c r="A3" s="4"/>
      <c r="B3" s="5"/>
      <c r="C3" s="5"/>
      <c r="D3" s="5"/>
      <c r="E3" s="2"/>
    </row>
    <row r="4" spans="1:5" ht="12.75" customHeight="1">
      <c r="A4" s="6" t="s">
        <v>2</v>
      </c>
      <c r="B4" s="6"/>
      <c r="C4" s="6"/>
      <c r="D4" s="6"/>
      <c r="E4" s="2"/>
    </row>
    <row r="5" spans="1:5" ht="12.75" customHeight="1">
      <c r="A5" s="7"/>
      <c r="B5" s="7"/>
      <c r="C5" s="7"/>
      <c r="D5" s="7"/>
      <c r="E5" s="2"/>
    </row>
    <row r="6" spans="1:5" ht="12.75" customHeight="1">
      <c r="A6" s="8" t="s">
        <v>3</v>
      </c>
      <c r="B6" s="8"/>
      <c r="C6" s="8"/>
      <c r="D6" s="8"/>
      <c r="E6" s="2"/>
    </row>
    <row r="7" spans="1:5" ht="12.75" customHeight="1">
      <c r="A7" s="8" t="s">
        <v>4</v>
      </c>
      <c r="B7" s="8"/>
      <c r="C7" s="8"/>
      <c r="D7" s="8"/>
      <c r="E7" s="2"/>
    </row>
    <row r="8" spans="1:5" ht="12.75" customHeight="1">
      <c r="A8" s="9" t="s">
        <v>5</v>
      </c>
      <c r="B8" s="9"/>
      <c r="C8" s="9"/>
      <c r="D8" s="9"/>
      <c r="E8" s="2"/>
    </row>
    <row r="9" spans="1:5" ht="12.75">
      <c r="A9" s="10"/>
      <c r="B9" s="11"/>
      <c r="C9" s="11"/>
      <c r="D9" s="11"/>
      <c r="E9" s="2"/>
    </row>
    <row r="10" spans="1:5" ht="12.75" customHeight="1">
      <c r="A10" s="12" t="s">
        <v>6</v>
      </c>
      <c r="B10" s="12"/>
      <c r="C10" s="12"/>
      <c r="D10" s="13" t="s">
        <v>7</v>
      </c>
      <c r="E10" s="2"/>
    </row>
    <row r="11" spans="1:5" ht="38.25">
      <c r="A11" s="14" t="s">
        <v>8</v>
      </c>
      <c r="B11" s="15"/>
      <c r="C11" s="16">
        <v>0</v>
      </c>
      <c r="D11" s="17" t="e">
        <f>B32</f>
        <v>#DIV/0!</v>
      </c>
      <c r="E11" s="2"/>
    </row>
    <row r="12" spans="1:5" ht="12.75">
      <c r="A12" s="18"/>
      <c r="B12" s="19"/>
      <c r="C12" s="20"/>
      <c r="D12" s="21"/>
      <c r="E12" s="2"/>
    </row>
    <row r="13" spans="1:5" ht="12.75">
      <c r="A13" s="22" t="s">
        <v>9</v>
      </c>
      <c r="B13" s="23" t="s">
        <v>10</v>
      </c>
      <c r="C13" s="24">
        <f>SUM(C14:C16)</f>
        <v>0</v>
      </c>
      <c r="D13" s="25" t="e">
        <f>SUM(D14:D16)</f>
        <v>#DIV/0!</v>
      </c>
      <c r="E13" s="26"/>
    </row>
    <row r="14" spans="1:5" ht="25.5">
      <c r="A14" s="27" t="s">
        <v>11</v>
      </c>
      <c r="B14" s="28" t="e">
        <f>C14/$C$11</f>
        <v>#DIV/0!</v>
      </c>
      <c r="C14" s="29">
        <v>0</v>
      </c>
      <c r="D14" s="30">
        <v>0</v>
      </c>
      <c r="E14" s="31"/>
    </row>
    <row r="15" spans="1:5" ht="12.75">
      <c r="A15" s="27" t="s">
        <v>12</v>
      </c>
      <c r="B15" s="28" t="e">
        <f>C15/$C$11</f>
        <v>#DIV/0!</v>
      </c>
      <c r="C15" s="32">
        <v>0</v>
      </c>
      <c r="D15" s="30">
        <v>0</v>
      </c>
      <c r="E15" s="26"/>
    </row>
    <row r="16" spans="1:5" ht="38.25">
      <c r="A16" s="27" t="s">
        <v>13</v>
      </c>
      <c r="B16" s="28" t="e">
        <f>C16/$C$11</f>
        <v>#DIV/0!</v>
      </c>
      <c r="C16" s="29">
        <v>0</v>
      </c>
      <c r="D16" s="33" t="e">
        <f>D11*E16</f>
        <v>#DIV/0!</v>
      </c>
      <c r="E16" s="34">
        <v>0</v>
      </c>
    </row>
    <row r="17" spans="1:5" ht="25.5">
      <c r="A17" s="22" t="s">
        <v>14</v>
      </c>
      <c r="B17" s="28" t="e">
        <f>C17/$C$11</f>
        <v>#DIV/0!</v>
      </c>
      <c r="C17" s="29">
        <v>0</v>
      </c>
      <c r="D17" s="33" t="e">
        <f>D11*E17</f>
        <v>#DIV/0!</v>
      </c>
      <c r="E17" s="34">
        <v>0</v>
      </c>
    </row>
    <row r="18" spans="1:5" ht="25.5">
      <c r="A18" s="22" t="s">
        <v>15</v>
      </c>
      <c r="B18" s="35" t="e">
        <f>B14+B15+B16+B17</f>
        <v>#DIV/0!</v>
      </c>
      <c r="C18" s="24">
        <f>C13+C17</f>
        <v>0</v>
      </c>
      <c r="D18" s="25" t="e">
        <f>D13+D17</f>
        <v>#DIV/0!</v>
      </c>
      <c r="E18" s="31"/>
    </row>
    <row r="19" spans="1:5" ht="12.75" customHeight="1">
      <c r="A19" s="36" t="s">
        <v>16</v>
      </c>
      <c r="B19" s="37" t="str">
        <f>IF(C18=C11,"OK","Verificati Cheltuielile Introduse la pct.1 si pct. 2")</f>
        <v>OK</v>
      </c>
      <c r="C19" s="37"/>
      <c r="D19" s="38" t="e">
        <f>IF(D18=D11,"OK","Verificati Cheltuielile Introduse la pct.1 si pct. 2")</f>
        <v>#DIV/0!</v>
      </c>
      <c r="E19" s="39"/>
    </row>
    <row r="20" spans="1:5" ht="12.75">
      <c r="A20" s="22" t="s">
        <v>17</v>
      </c>
      <c r="B20" s="40" t="e">
        <f>IF(C18/B18/C20=C21,"OK","Atenţie! Verificati procentele pe costuri.")</f>
        <v>#DIV/0!</v>
      </c>
      <c r="C20" s="29">
        <v>0</v>
      </c>
      <c r="D20" s="38"/>
      <c r="E20" s="26"/>
    </row>
    <row r="21" spans="1:5" ht="12.75">
      <c r="A21" s="22" t="s">
        <v>18</v>
      </c>
      <c r="B21" s="40"/>
      <c r="C21" s="41" t="e">
        <f>C18/C20</f>
        <v>#DIV/0!</v>
      </c>
      <c r="D21" s="38"/>
      <c r="E21" s="31"/>
    </row>
    <row r="22" spans="1:5" ht="12.75">
      <c r="A22" s="22" t="s">
        <v>19</v>
      </c>
      <c r="B22" s="40"/>
      <c r="C22" s="42">
        <f>SUM(C23:C23)</f>
        <v>0</v>
      </c>
      <c r="D22" s="38"/>
      <c r="E22" s="26"/>
    </row>
    <row r="23" spans="1:5" ht="12.75">
      <c r="A23" s="36" t="s">
        <v>20</v>
      </c>
      <c r="B23" s="43"/>
      <c r="C23" s="44">
        <v>0</v>
      </c>
      <c r="D23" s="38"/>
      <c r="E23" s="26"/>
    </row>
    <row r="24" spans="1:5" ht="12.75">
      <c r="A24" s="22" t="s">
        <v>21</v>
      </c>
      <c r="B24" s="43"/>
      <c r="C24" s="44">
        <v>0</v>
      </c>
      <c r="D24" s="38"/>
      <c r="E24" s="26"/>
    </row>
    <row r="25" spans="1:5" ht="12.75">
      <c r="A25" s="27" t="s">
        <v>22</v>
      </c>
      <c r="B25" s="43"/>
      <c r="C25" s="42">
        <f>C22+C24</f>
        <v>0</v>
      </c>
      <c r="D25" s="38"/>
      <c r="E25" s="26"/>
    </row>
    <row r="26" spans="1:5" ht="38.25">
      <c r="A26" s="22" t="s">
        <v>23</v>
      </c>
      <c r="B26" s="45" t="s">
        <v>24</v>
      </c>
      <c r="C26" s="46" t="s">
        <v>25</v>
      </c>
      <c r="D26" s="38"/>
      <c r="E26" s="26"/>
    </row>
    <row r="27" spans="1:5" ht="25.5">
      <c r="A27" s="47" t="s">
        <v>26</v>
      </c>
      <c r="B27" s="48" t="e">
        <f>1-C27</f>
        <v>#DIV/0!</v>
      </c>
      <c r="C27" s="28" t="e">
        <f>C25/C11</f>
        <v>#DIV/0!</v>
      </c>
      <c r="D27" s="38"/>
      <c r="E27" s="26"/>
    </row>
    <row r="28" spans="1:5" ht="12.75">
      <c r="A28" s="27" t="s">
        <v>27</v>
      </c>
      <c r="B28" s="49" t="e">
        <f>C21*B27</f>
        <v>#DIV/0!</v>
      </c>
      <c r="C28" s="41" t="e">
        <f>C21*C27</f>
        <v>#DIV/0!</v>
      </c>
      <c r="D28" s="38"/>
      <c r="E28" s="26"/>
    </row>
    <row r="29" spans="1:5" ht="38.25">
      <c r="A29" s="50" t="s">
        <v>28</v>
      </c>
      <c r="B29" s="51"/>
      <c r="C29" s="52">
        <v>0</v>
      </c>
      <c r="D29" s="53" t="str">
        <f>IF((C29&lt;45.1%),"OK","Atentie! Ati depasit  adaosul comercial de 45%.")</f>
        <v>OK</v>
      </c>
      <c r="E29" s="26"/>
    </row>
    <row r="30" spans="1:5" ht="38.25">
      <c r="A30" s="22" t="s">
        <v>29</v>
      </c>
      <c r="B30" s="54" t="e">
        <f>B28</f>
        <v>#DIV/0!</v>
      </c>
      <c r="C30" s="55" t="e">
        <f>(C28*C29)+C28</f>
        <v>#DIV/0!</v>
      </c>
      <c r="D30" s="53"/>
      <c r="E30" s="26"/>
    </row>
    <row r="31" spans="1:5" ht="38.25">
      <c r="A31" s="22" t="s">
        <v>30</v>
      </c>
      <c r="B31" s="23" t="s">
        <v>31</v>
      </c>
      <c r="C31" s="56" t="s">
        <v>32</v>
      </c>
      <c r="D31" s="53"/>
      <c r="E31" s="26"/>
    </row>
    <row r="32" spans="1:5" ht="12.75">
      <c r="A32" s="27" t="s">
        <v>33</v>
      </c>
      <c r="B32" s="57" t="e">
        <f>B30*C20</f>
        <v>#DIV/0!</v>
      </c>
      <c r="C32" s="57" t="e">
        <f>C28*C20</f>
        <v>#DIV/0!</v>
      </c>
      <c r="D32" s="53"/>
      <c r="E32" s="26"/>
    </row>
    <row r="33" spans="1:5" ht="25.5">
      <c r="A33" s="36" t="s">
        <v>34</v>
      </c>
      <c r="B33" s="58" t="e">
        <f>IF(B30*C20=B32,"OK",FALSE)</f>
        <v>#DIV/0!</v>
      </c>
      <c r="C33" s="58" t="e">
        <f>IF(C18-B32=C28*C20,"OK",FALSE)</f>
        <v>#DIV/0!</v>
      </c>
      <c r="D33" s="53"/>
      <c r="E33" s="26"/>
    </row>
    <row r="34" spans="1:5" ht="26.25" customHeight="1">
      <c r="A34" s="59" t="s">
        <v>35</v>
      </c>
      <c r="B34" s="60" t="e">
        <f>IF(B32&lt;=C18*(B18-10%),"OK","Contributia proprie este sub 10%!, Verificati sumele introduse la pct. 6 si 7.")</f>
        <v>#DIV/0!</v>
      </c>
      <c r="C34" s="60"/>
      <c r="D34" s="53"/>
      <c r="E34" s="26"/>
    </row>
    <row r="35" spans="1:5" ht="16.5" customHeight="1">
      <c r="A35" s="61" t="s">
        <v>36</v>
      </c>
      <c r="B35" s="61"/>
      <c r="C35" s="62"/>
      <c r="D35" s="63"/>
      <c r="E35" s="26"/>
    </row>
    <row r="36" spans="1:5" ht="12.75">
      <c r="A36" s="64"/>
      <c r="B36" s="65"/>
      <c r="C36" s="66"/>
      <c r="D36" s="67"/>
      <c r="E36" s="26"/>
    </row>
    <row r="37" spans="1:5" ht="13.5" customHeight="1">
      <c r="A37" s="68" t="s">
        <v>37</v>
      </c>
      <c r="B37" s="68"/>
      <c r="C37" s="68"/>
      <c r="D37" s="69"/>
      <c r="E37" s="69"/>
    </row>
    <row r="38" spans="1:5" ht="13.5" customHeight="1">
      <c r="A38" s="68"/>
      <c r="B38" s="68"/>
      <c r="C38" s="68"/>
      <c r="D38" s="69"/>
      <c r="E38" s="5"/>
    </row>
    <row r="39" spans="1:5" ht="12.75">
      <c r="A39" s="68" t="s">
        <v>38</v>
      </c>
      <c r="B39" s="69"/>
      <c r="C39" s="5"/>
      <c r="D39" s="69"/>
      <c r="E39" s="5"/>
    </row>
    <row r="40" spans="1:5" ht="12.75">
      <c r="A40" s="68"/>
      <c r="B40" s="69"/>
      <c r="C40" s="5"/>
      <c r="D40" s="69"/>
      <c r="E40" s="5"/>
    </row>
    <row r="41" spans="1:5" ht="15" customHeight="1">
      <c r="A41" s="70" t="s">
        <v>39</v>
      </c>
      <c r="B41" s="70"/>
      <c r="C41" s="71"/>
      <c r="D41" s="67"/>
      <c r="E41" s="26"/>
    </row>
    <row r="42" spans="1:5" ht="12.75">
      <c r="A42" s="70"/>
      <c r="B42" s="72"/>
      <c r="C42" s="72"/>
      <c r="D42" s="67"/>
      <c r="E42" s="26"/>
    </row>
    <row r="43" spans="1:5" ht="12.75">
      <c r="A43" t="s">
        <v>40</v>
      </c>
      <c r="B43" s="72"/>
      <c r="C43" s="72"/>
      <c r="D43" s="67"/>
      <c r="E43" s="26"/>
    </row>
    <row r="44" spans="2:5" ht="12.75">
      <c r="B44" s="72"/>
      <c r="C44" s="72"/>
      <c r="D44" s="67"/>
      <c r="E44" s="26"/>
    </row>
    <row r="45" spans="1:5" ht="12.75">
      <c r="A45" s="70" t="s">
        <v>41</v>
      </c>
      <c r="B45" s="72"/>
      <c r="C45" t="s">
        <v>42</v>
      </c>
      <c r="D45" s="67"/>
      <c r="E45" s="26"/>
    </row>
    <row r="46" spans="2:5" ht="12.75">
      <c r="B46" s="26"/>
      <c r="C46" s="26"/>
      <c r="D46" s="67"/>
      <c r="E46" s="26"/>
    </row>
    <row r="47" spans="1:5" ht="12.75">
      <c r="A47" s="73" t="s">
        <v>43</v>
      </c>
      <c r="B47" s="65"/>
      <c r="C47" s="66"/>
      <c r="D47" s="67"/>
      <c r="E47" s="26"/>
    </row>
    <row r="48" spans="1:5" ht="12.75">
      <c r="A48" s="74"/>
      <c r="B48" s="75"/>
      <c r="C48" s="76"/>
      <c r="D48" s="63"/>
      <c r="E48" s="77"/>
    </row>
    <row r="49" spans="2:5" ht="12.75">
      <c r="B49" s="75"/>
      <c r="C49" s="76"/>
      <c r="D49" s="63"/>
      <c r="E49" s="77"/>
    </row>
    <row r="50" spans="2:5" ht="12.75">
      <c r="B50" s="75"/>
      <c r="C50" s="76"/>
      <c r="D50" s="63"/>
      <c r="E50" s="77"/>
    </row>
    <row r="51" spans="2:5" ht="12.75">
      <c r="B51" s="75"/>
      <c r="C51" s="76"/>
      <c r="D51" s="63"/>
      <c r="E51" s="77"/>
    </row>
    <row r="52" spans="1:5" ht="12.75">
      <c r="A52" s="74"/>
      <c r="B52" s="75"/>
      <c r="C52" s="76"/>
      <c r="D52" s="63"/>
      <c r="E52" s="77"/>
    </row>
    <row r="53" spans="1:5" ht="31.5" customHeight="1">
      <c r="A53" s="74">
        <f>A6</f>
        <v>0</v>
      </c>
      <c r="B53" s="74"/>
      <c r="C53" s="76"/>
      <c r="D53" s="63"/>
      <c r="E53" s="77"/>
    </row>
    <row r="54" spans="1:5" ht="12.75">
      <c r="A54" s="74" t="str">
        <f>A8</f>
        <v>Titlul cărţii / revistei - nr:</v>
      </c>
      <c r="B54" s="75"/>
      <c r="C54" s="76"/>
      <c r="D54" s="63"/>
      <c r="E54" s="77"/>
    </row>
    <row r="55" spans="1:5" ht="12.75">
      <c r="A55" s="78" t="s">
        <v>44</v>
      </c>
      <c r="B55" s="79"/>
      <c r="C55" s="78"/>
      <c r="D55" s="77"/>
      <c r="E55" s="77"/>
    </row>
    <row r="56" spans="1:5" ht="12.75">
      <c r="A56" s="78"/>
      <c r="B56" s="79"/>
      <c r="C56" s="78"/>
      <c r="D56" s="77"/>
      <c r="E56" s="77"/>
    </row>
    <row r="57" spans="1:5" ht="15.75" customHeight="1">
      <c r="A57" s="80" t="s">
        <v>45</v>
      </c>
      <c r="B57" s="81" t="s">
        <v>46</v>
      </c>
      <c r="C57" s="81"/>
      <c r="D57" s="77"/>
      <c r="E57" s="77"/>
    </row>
    <row r="58" spans="1:5" ht="15.75" customHeight="1">
      <c r="A58" s="82" t="s">
        <v>47</v>
      </c>
      <c r="B58" s="83" t="s">
        <v>48</v>
      </c>
      <c r="C58" s="83"/>
      <c r="D58" s="77"/>
      <c r="E58" s="77"/>
    </row>
    <row r="59" spans="1:5" ht="15.75" customHeight="1">
      <c r="A59" s="82" t="s">
        <v>49</v>
      </c>
      <c r="B59" s="83" t="s">
        <v>48</v>
      </c>
      <c r="C59" s="83"/>
      <c r="D59" s="84"/>
      <c r="E59" s="84"/>
    </row>
    <row r="60" spans="1:5" ht="45.75" customHeight="1">
      <c r="A60" s="82" t="s">
        <v>50</v>
      </c>
      <c r="B60" s="83" t="s">
        <v>48</v>
      </c>
      <c r="C60" s="83"/>
      <c r="D60" s="84"/>
      <c r="E60" s="84"/>
    </row>
    <row r="61" spans="1:5" ht="30.75" customHeight="1">
      <c r="A61" s="82" t="s">
        <v>51</v>
      </c>
      <c r="B61" s="83" t="s">
        <v>48</v>
      </c>
      <c r="C61" s="83"/>
      <c r="D61" s="84"/>
      <c r="E61" s="84"/>
    </row>
    <row r="62" spans="1:5" ht="30.75" customHeight="1">
      <c r="A62" s="82" t="s">
        <v>52</v>
      </c>
      <c r="B62" s="83" t="s">
        <v>48</v>
      </c>
      <c r="C62" s="83"/>
      <c r="D62" s="85"/>
      <c r="E62" s="84"/>
    </row>
    <row r="63" spans="1:5" ht="31.5" customHeight="1">
      <c r="A63" s="86" t="s">
        <v>53</v>
      </c>
      <c r="B63" s="87" t="s">
        <v>48</v>
      </c>
      <c r="C63" s="87"/>
      <c r="D63" s="85"/>
      <c r="E63" s="84"/>
    </row>
    <row r="64" spans="1:5" ht="12.75">
      <c r="A64" s="88"/>
      <c r="B64" s="79"/>
      <c r="C64" s="79"/>
      <c r="D64" s="85"/>
      <c r="E64" s="84"/>
    </row>
    <row r="65" spans="1:5" ht="25.5" customHeight="1">
      <c r="A65" s="68" t="s">
        <v>37</v>
      </c>
      <c r="B65" s="89"/>
      <c r="C65" s="89"/>
      <c r="D65" s="85"/>
      <c r="E65" s="84"/>
    </row>
    <row r="66" spans="1:5" ht="15" customHeight="1">
      <c r="A66" s="68"/>
      <c r="B66" s="89"/>
      <c r="C66" s="89"/>
      <c r="D66" s="85"/>
      <c r="E66" s="84"/>
    </row>
    <row r="67" spans="1:5" ht="12.75">
      <c r="A67" s="70" t="s">
        <v>39</v>
      </c>
      <c r="B67" s="89"/>
      <c r="C67" s="89"/>
      <c r="D67" s="85"/>
      <c r="E67" s="84"/>
    </row>
    <row r="68" spans="1:5" ht="15" customHeight="1">
      <c r="A68" s="70"/>
      <c r="B68" s="89"/>
      <c r="C68" s="89"/>
      <c r="D68" s="85"/>
      <c r="E68" s="84"/>
    </row>
    <row r="69" spans="1:5" ht="12.75">
      <c r="A69" t="s">
        <v>40</v>
      </c>
      <c r="B69" s="90"/>
      <c r="C69" s="90"/>
      <c r="D69" s="85"/>
      <c r="E69" s="84"/>
    </row>
    <row r="70" spans="2:5" ht="12.75">
      <c r="B70" s="90"/>
      <c r="C70" s="90"/>
      <c r="D70" s="85"/>
      <c r="E70" s="84"/>
    </row>
    <row r="71" spans="1:5" ht="12.75">
      <c r="A71" s="70" t="s">
        <v>41</v>
      </c>
      <c r="B71" s="90"/>
      <c r="C71" s="90"/>
      <c r="D71" s="85"/>
      <c r="E71" s="84"/>
    </row>
    <row r="72" spans="2:5" ht="12.75">
      <c r="B72" s="91"/>
      <c r="C72" s="91"/>
      <c r="D72" s="85"/>
      <c r="E72" s="84"/>
    </row>
    <row r="73" spans="1:5" ht="12.75">
      <c r="A73" s="73" t="s">
        <v>43</v>
      </c>
      <c r="B73" s="92"/>
      <c r="C73" s="92"/>
      <c r="D73" s="85"/>
      <c r="E73" s="84"/>
    </row>
    <row r="74" spans="1:5" ht="12.75">
      <c r="A74" s="92"/>
      <c r="B74" s="92"/>
      <c r="C74" s="92"/>
      <c r="D74" s="84"/>
      <c r="E74" s="84"/>
    </row>
    <row r="75" spans="1:5" ht="12.75">
      <c r="A75" s="92"/>
      <c r="B75" s="92"/>
      <c r="C75" s="92"/>
      <c r="D75" s="84"/>
      <c r="E75" s="84"/>
    </row>
    <row r="76" spans="1:5" ht="12.75">
      <c r="A76" s="92"/>
      <c r="B76" s="92"/>
      <c r="C76" s="92"/>
      <c r="D76" s="84"/>
      <c r="E76" s="84"/>
    </row>
    <row r="77" spans="1:5" ht="12.75">
      <c r="A77" s="92"/>
      <c r="B77" s="92"/>
      <c r="C77" s="92"/>
      <c r="D77" s="84"/>
      <c r="E77" s="84"/>
    </row>
    <row r="78" spans="1:5" ht="12.75">
      <c r="A78" s="77"/>
      <c r="B78" s="77"/>
      <c r="C78" s="77"/>
      <c r="D78" s="84"/>
      <c r="E78" s="84"/>
    </row>
    <row r="79" spans="1:5" ht="12.75">
      <c r="A79" s="77"/>
      <c r="B79" s="77"/>
      <c r="C79" s="77"/>
      <c r="D79" s="84"/>
      <c r="E79" s="84"/>
    </row>
    <row r="80" spans="1:5" ht="12.75">
      <c r="A80" s="77"/>
      <c r="B80" s="77"/>
      <c r="C80" s="77"/>
      <c r="D80" s="84"/>
      <c r="E80" s="84"/>
    </row>
    <row r="81" spans="1:5" ht="12.75">
      <c r="A81" s="77"/>
      <c r="B81" s="77"/>
      <c r="C81" s="77"/>
      <c r="D81" s="84"/>
      <c r="E81" s="84"/>
    </row>
    <row r="82" spans="1:5" ht="12.75">
      <c r="A82" s="77"/>
      <c r="B82" s="77"/>
      <c r="C82" s="77"/>
      <c r="D82" s="84"/>
      <c r="E82" s="84"/>
    </row>
    <row r="83" spans="1:5" ht="12.75">
      <c r="A83" s="26"/>
      <c r="B83" s="26"/>
      <c r="C83" s="26"/>
      <c r="D83" s="2"/>
      <c r="E83" s="2"/>
    </row>
    <row r="84" spans="1:5" ht="12.75">
      <c r="A84" s="26"/>
      <c r="B84" s="26"/>
      <c r="C84" s="26"/>
      <c r="D84" s="2"/>
      <c r="E84" s="2"/>
    </row>
    <row r="85" spans="1:5" ht="12.75">
      <c r="A85" s="26"/>
      <c r="B85" s="26"/>
      <c r="C85" s="26"/>
      <c r="D85" s="2"/>
      <c r="E85" s="2"/>
    </row>
    <row r="86" spans="1:5" ht="12.75">
      <c r="A86" s="26"/>
      <c r="B86" s="26"/>
      <c r="C86" s="26"/>
      <c r="D86" s="2"/>
      <c r="E86" s="2"/>
    </row>
    <row r="87" spans="1:5" ht="12.75">
      <c r="A87" s="26"/>
      <c r="B87" s="26"/>
      <c r="C87" s="26"/>
      <c r="D87" s="2"/>
      <c r="E87" s="2"/>
    </row>
    <row r="88" spans="1:5" ht="12.75">
      <c r="A88" s="26"/>
      <c r="B88" s="26"/>
      <c r="C88" s="26"/>
      <c r="D88" s="2"/>
      <c r="E88" s="2"/>
    </row>
    <row r="89" spans="1:5" ht="12.75">
      <c r="A89" s="26"/>
      <c r="B89" s="26"/>
      <c r="C89" s="26"/>
      <c r="D89" s="2"/>
      <c r="E89" s="2"/>
    </row>
    <row r="90" spans="1:5" ht="12.75">
      <c r="A90" s="26"/>
      <c r="B90" s="26"/>
      <c r="C90" s="26"/>
      <c r="D90" s="2"/>
      <c r="E90" s="2"/>
    </row>
    <row r="91" spans="1:5" ht="12.75">
      <c r="A91" s="26"/>
      <c r="B91" s="26"/>
      <c r="C91" s="26"/>
      <c r="D91" s="2"/>
      <c r="E91" s="2"/>
    </row>
    <row r="92" spans="1:5" ht="12.75">
      <c r="A92" s="26"/>
      <c r="B92" s="26"/>
      <c r="C92" s="26"/>
      <c r="D92" s="2"/>
      <c r="E92" s="2"/>
    </row>
    <row r="93" spans="1:5" ht="12.75">
      <c r="A93" s="26"/>
      <c r="B93" s="26"/>
      <c r="C93" s="26"/>
      <c r="D93" s="2"/>
      <c r="E93" s="2"/>
    </row>
    <row r="94" spans="1:5" ht="12.75">
      <c r="A94" s="26"/>
      <c r="B94" s="26"/>
      <c r="C94" s="26"/>
      <c r="D94" s="2"/>
      <c r="E94" s="2"/>
    </row>
    <row r="95" spans="1:5" ht="12.75">
      <c r="A95" s="26"/>
      <c r="B95" s="26"/>
      <c r="C95" s="26"/>
      <c r="D95" s="2"/>
      <c r="E95" s="2"/>
    </row>
    <row r="96" spans="1:5" ht="12.75">
      <c r="A96" s="26"/>
      <c r="B96" s="26"/>
      <c r="C96" s="26"/>
      <c r="D96" s="2"/>
      <c r="E96" s="2"/>
    </row>
    <row r="97" spans="1:5" ht="12.75">
      <c r="A97" s="26"/>
      <c r="B97" s="26"/>
      <c r="C97" s="26"/>
      <c r="D97" s="2"/>
      <c r="E97" s="2"/>
    </row>
    <row r="98" spans="1:5" ht="12.75">
      <c r="A98" s="26"/>
      <c r="B98" s="26"/>
      <c r="C98" s="26"/>
      <c r="D98" s="2"/>
      <c r="E98" s="2"/>
    </row>
    <row r="99" spans="1:5" ht="12.75">
      <c r="A99" s="26"/>
      <c r="B99" s="26"/>
      <c r="C99" s="26"/>
      <c r="D99" s="2"/>
      <c r="E99" s="2"/>
    </row>
    <row r="100" spans="1:5" ht="12.75">
      <c r="A100" s="26"/>
      <c r="B100" s="26"/>
      <c r="C100" s="26"/>
      <c r="D100" s="2"/>
      <c r="E100" s="2"/>
    </row>
    <row r="101" spans="1:5" ht="12.75">
      <c r="A101" s="26"/>
      <c r="B101" s="26"/>
      <c r="C101" s="26"/>
      <c r="D101" s="2"/>
      <c r="E101" s="2"/>
    </row>
    <row r="102" spans="1:5" ht="12.75">
      <c r="A102" s="26"/>
      <c r="B102" s="26"/>
      <c r="C102" s="26"/>
      <c r="D102" s="2"/>
      <c r="E102" s="2"/>
    </row>
    <row r="103" spans="1:5" ht="12.75">
      <c r="A103" s="26"/>
      <c r="B103" s="26"/>
      <c r="C103" s="26"/>
      <c r="D103" s="2"/>
      <c r="E103" s="2"/>
    </row>
    <row r="104" spans="1:5" ht="12.75">
      <c r="A104" s="26"/>
      <c r="B104" s="26"/>
      <c r="C104" s="26"/>
      <c r="D104" s="2"/>
      <c r="E104" s="2"/>
    </row>
    <row r="105" spans="1:5" ht="12.75">
      <c r="A105" s="26"/>
      <c r="B105" s="26"/>
      <c r="C105" s="26"/>
      <c r="D105" s="2"/>
      <c r="E105" s="2"/>
    </row>
    <row r="106" spans="1:5" ht="12.75">
      <c r="A106" s="26"/>
      <c r="B106" s="26"/>
      <c r="C106" s="26"/>
      <c r="D106" s="2"/>
      <c r="E106" s="2"/>
    </row>
    <row r="107" spans="1:5" ht="12.75">
      <c r="A107" s="26"/>
      <c r="B107" s="26"/>
      <c r="C107" s="26"/>
      <c r="D107" s="2"/>
      <c r="E107" s="2"/>
    </row>
    <row r="108" spans="1:5" ht="12.75">
      <c r="A108" s="26"/>
      <c r="B108" s="26"/>
      <c r="C108" s="26"/>
      <c r="D108" s="2"/>
      <c r="E108" s="2"/>
    </row>
    <row r="109" spans="1:5" ht="12.75">
      <c r="A109" s="26"/>
      <c r="B109" s="26"/>
      <c r="C109" s="26"/>
      <c r="D109" s="2"/>
      <c r="E109" s="2"/>
    </row>
    <row r="110" spans="1:5" ht="12.75">
      <c r="A110" s="26"/>
      <c r="B110" s="26"/>
      <c r="C110" s="26"/>
      <c r="D110" s="2"/>
      <c r="E110" s="2"/>
    </row>
    <row r="111" spans="1:5" ht="12.75">
      <c r="A111" s="26"/>
      <c r="B111" s="26"/>
      <c r="C111" s="26"/>
      <c r="D111" s="2"/>
      <c r="E111" s="2"/>
    </row>
    <row r="112" spans="1:5" ht="12.75">
      <c r="A112" s="26"/>
      <c r="B112" s="26"/>
      <c r="C112" s="26"/>
      <c r="D112" s="2"/>
      <c r="E112" s="2"/>
    </row>
    <row r="113" spans="1:5" ht="12.75">
      <c r="A113" s="26"/>
      <c r="B113" s="26"/>
      <c r="C113" s="26"/>
      <c r="D113" s="2"/>
      <c r="E113" s="2"/>
    </row>
    <row r="114" spans="1:5" ht="12.75">
      <c r="A114" s="26"/>
      <c r="B114" s="26"/>
      <c r="C114" s="26"/>
      <c r="D114" s="2"/>
      <c r="E114" s="2"/>
    </row>
    <row r="115" spans="1:5" ht="12.75">
      <c r="A115" s="26"/>
      <c r="B115" s="26"/>
      <c r="C115" s="26"/>
      <c r="D115" s="2"/>
      <c r="E115" s="2"/>
    </row>
    <row r="116" spans="1:5" ht="12.75">
      <c r="A116" s="26"/>
      <c r="B116" s="26"/>
      <c r="C116" s="26"/>
      <c r="D116" s="2"/>
      <c r="E116" s="2"/>
    </row>
    <row r="117" spans="1:5" ht="12.75">
      <c r="A117" s="26"/>
      <c r="B117" s="26"/>
      <c r="C117" s="26"/>
      <c r="D117" s="2"/>
      <c r="E117" s="2"/>
    </row>
    <row r="118" spans="1:5" ht="12.75">
      <c r="A118" s="26"/>
      <c r="B118" s="26"/>
      <c r="C118" s="26"/>
      <c r="D118" s="2"/>
      <c r="E118" s="2"/>
    </row>
    <row r="119" spans="1:5" ht="12.75">
      <c r="A119" s="26"/>
      <c r="B119" s="26"/>
      <c r="C119" s="26"/>
      <c r="D119" s="2"/>
      <c r="E119" s="2"/>
    </row>
    <row r="120" spans="1:5" ht="12.75">
      <c r="A120" s="26"/>
      <c r="B120" s="26"/>
      <c r="C120" s="26"/>
      <c r="D120" s="2"/>
      <c r="E120" s="2"/>
    </row>
    <row r="121" spans="1:5" ht="12.75">
      <c r="A121" s="26"/>
      <c r="B121" s="26"/>
      <c r="C121" s="26"/>
      <c r="D121" s="2"/>
      <c r="E121" s="2"/>
    </row>
    <row r="122" spans="1:5" ht="12.75">
      <c r="A122" s="26"/>
      <c r="B122" s="26"/>
      <c r="C122" s="26"/>
      <c r="D122" s="2"/>
      <c r="E122" s="2"/>
    </row>
    <row r="123" spans="1:5" ht="12.75">
      <c r="A123" s="26"/>
      <c r="B123" s="26"/>
      <c r="C123" s="26"/>
      <c r="D123" s="2"/>
      <c r="E123" s="2"/>
    </row>
    <row r="124" spans="1:5" ht="12.75">
      <c r="A124" s="26"/>
      <c r="B124" s="26"/>
      <c r="C124" s="26"/>
      <c r="D124" s="2"/>
      <c r="E124" s="2"/>
    </row>
    <row r="125" spans="1:5" ht="12.75">
      <c r="A125" s="26"/>
      <c r="B125" s="26"/>
      <c r="C125" s="26"/>
      <c r="D125" s="2"/>
      <c r="E125" s="2"/>
    </row>
    <row r="126" spans="1:5" ht="12.75">
      <c r="A126" s="26"/>
      <c r="B126" s="26"/>
      <c r="C126" s="26"/>
      <c r="D126" s="2"/>
      <c r="E126" s="2"/>
    </row>
    <row r="127" spans="1:5" ht="12.75">
      <c r="A127" s="26"/>
      <c r="B127" s="26"/>
      <c r="C127" s="26"/>
      <c r="D127" s="2"/>
      <c r="E127" s="2"/>
    </row>
    <row r="128" spans="1:5" ht="12.75">
      <c r="A128" s="26"/>
      <c r="B128" s="26"/>
      <c r="C128" s="26"/>
      <c r="D128" s="2"/>
      <c r="E128" s="2"/>
    </row>
    <row r="129" spans="1:5" ht="12.75">
      <c r="A129" s="26"/>
      <c r="B129" s="26"/>
      <c r="C129" s="26"/>
      <c r="D129" s="2"/>
      <c r="E129" s="2"/>
    </row>
    <row r="130" spans="1:5" ht="12.75">
      <c r="A130" s="26"/>
      <c r="B130" s="26"/>
      <c r="C130" s="26"/>
      <c r="D130" s="2"/>
      <c r="E130" s="2"/>
    </row>
    <row r="131" spans="1:5" ht="12.75">
      <c r="A131" s="26"/>
      <c r="B131" s="26"/>
      <c r="C131" s="26"/>
      <c r="D131" s="2"/>
      <c r="E131" s="2"/>
    </row>
    <row r="132" spans="1:5" ht="12.75">
      <c r="A132" s="26"/>
      <c r="B132" s="26"/>
      <c r="C132" s="26"/>
      <c r="D132" s="2"/>
      <c r="E132" s="2"/>
    </row>
    <row r="133" spans="1:5" ht="12.75">
      <c r="A133" s="26"/>
      <c r="B133" s="26"/>
      <c r="C133" s="26"/>
      <c r="D133" s="2"/>
      <c r="E133" s="2"/>
    </row>
    <row r="134" spans="1:5" ht="12.75">
      <c r="A134" s="26"/>
      <c r="B134" s="26"/>
      <c r="C134" s="26"/>
      <c r="D134" s="2"/>
      <c r="E134" s="2"/>
    </row>
    <row r="135" spans="1:5" ht="12.75">
      <c r="A135" s="26"/>
      <c r="B135" s="26"/>
      <c r="C135" s="26"/>
      <c r="D135" s="2"/>
      <c r="E135" s="2"/>
    </row>
    <row r="136" spans="1:5" ht="12.75">
      <c r="A136" s="26"/>
      <c r="B136" s="26"/>
      <c r="C136" s="26"/>
      <c r="D136" s="2"/>
      <c r="E136" s="2"/>
    </row>
    <row r="137" spans="1:5" ht="12.75">
      <c r="A137" s="26"/>
      <c r="B137" s="26"/>
      <c r="C137" s="26"/>
      <c r="D137" s="2"/>
      <c r="E137" s="2"/>
    </row>
    <row r="138" spans="1:5" ht="12.75">
      <c r="A138" s="26"/>
      <c r="B138" s="26"/>
      <c r="C138" s="26"/>
      <c r="D138" s="2"/>
      <c r="E138" s="2"/>
    </row>
    <row r="139" spans="1:5" ht="12.75">
      <c r="A139" s="26"/>
      <c r="B139" s="26"/>
      <c r="C139" s="26"/>
      <c r="D139" s="2"/>
      <c r="E139" s="2"/>
    </row>
    <row r="140" spans="1:5" ht="12.75">
      <c r="A140" s="26"/>
      <c r="B140" s="26"/>
      <c r="C140" s="26"/>
      <c r="D140" s="2"/>
      <c r="E140" s="2"/>
    </row>
    <row r="141" spans="1:5" ht="12.75">
      <c r="A141" s="26"/>
      <c r="B141" s="26"/>
      <c r="C141" s="26"/>
      <c r="D141" s="2"/>
      <c r="E141" s="2"/>
    </row>
    <row r="142" spans="1:5" ht="12.75">
      <c r="A142" s="26"/>
      <c r="B142" s="26"/>
      <c r="C142" s="26"/>
      <c r="D142" s="2"/>
      <c r="E142" s="2"/>
    </row>
    <row r="143" spans="1:5" ht="12.75">
      <c r="A143" s="26"/>
      <c r="B143" s="26"/>
      <c r="C143" s="26"/>
      <c r="D143" s="2"/>
      <c r="E143" s="2"/>
    </row>
    <row r="144" spans="1:5" ht="12.75">
      <c r="A144" s="26"/>
      <c r="B144" s="26"/>
      <c r="C144" s="26"/>
      <c r="D144" s="2"/>
      <c r="E144" s="2"/>
    </row>
    <row r="145" spans="1:5" ht="12.75">
      <c r="A145" s="26"/>
      <c r="B145" s="26"/>
      <c r="C145" s="26"/>
      <c r="D145" s="2"/>
      <c r="E145" s="2"/>
    </row>
    <row r="146" spans="1:5" ht="12.75">
      <c r="A146" s="26"/>
      <c r="B146" s="26"/>
      <c r="C146" s="26"/>
      <c r="D146" s="2"/>
      <c r="E146" s="2"/>
    </row>
    <row r="147" spans="1:5" ht="12.75">
      <c r="A147" s="26"/>
      <c r="B147" s="26"/>
      <c r="C147" s="26"/>
      <c r="D147" s="2"/>
      <c r="E147" s="2"/>
    </row>
    <row r="148" spans="1:5" ht="12.75">
      <c r="A148" s="26"/>
      <c r="B148" s="26"/>
      <c r="C148" s="26"/>
      <c r="D148" s="2"/>
      <c r="E148" s="2"/>
    </row>
    <row r="149" spans="1:5" ht="12.75">
      <c r="A149" s="26"/>
      <c r="B149" s="26"/>
      <c r="C149" s="26"/>
      <c r="D149" s="2"/>
      <c r="E149" s="2"/>
    </row>
    <row r="150" spans="1:5" ht="12.75">
      <c r="A150" s="26"/>
      <c r="B150" s="26"/>
      <c r="C150" s="26"/>
      <c r="D150" s="2"/>
      <c r="E150" s="2"/>
    </row>
    <row r="151" spans="1:5" ht="12.75">
      <c r="A151" s="26"/>
      <c r="B151" s="26"/>
      <c r="C151" s="26"/>
      <c r="D151" s="2"/>
      <c r="E151" s="2"/>
    </row>
    <row r="152" spans="1:5" ht="12.75">
      <c r="A152" s="26"/>
      <c r="B152" s="26"/>
      <c r="C152" s="26"/>
      <c r="D152" s="2"/>
      <c r="E152" s="2"/>
    </row>
    <row r="153" spans="1:5" ht="12.75">
      <c r="A153" s="26"/>
      <c r="B153" s="26"/>
      <c r="C153" s="26"/>
      <c r="D153" s="2"/>
      <c r="E153" s="2"/>
    </row>
    <row r="154" spans="1:5" ht="12.75">
      <c r="A154" s="26"/>
      <c r="B154" s="26"/>
      <c r="C154" s="26"/>
      <c r="D154" s="2"/>
      <c r="E154" s="2"/>
    </row>
    <row r="155" spans="1:5" ht="12.75">
      <c r="A155" s="26"/>
      <c r="B155" s="26"/>
      <c r="C155" s="26"/>
      <c r="D155" s="2"/>
      <c r="E155" s="2"/>
    </row>
    <row r="156" spans="1:5" ht="12.75">
      <c r="A156" s="26"/>
      <c r="B156" s="26"/>
      <c r="C156" s="26"/>
      <c r="D156" s="2"/>
      <c r="E156" s="2"/>
    </row>
    <row r="157" spans="1:5" ht="12.75">
      <c r="A157" s="26"/>
      <c r="B157" s="26"/>
      <c r="C157" s="26"/>
      <c r="D157" s="2"/>
      <c r="E157" s="2"/>
    </row>
    <row r="158" spans="1:5" ht="12.75">
      <c r="A158" s="26"/>
      <c r="B158" s="26"/>
      <c r="C158" s="26"/>
      <c r="D158" s="2"/>
      <c r="E158" s="2"/>
    </row>
    <row r="159" spans="1:5" ht="12.75">
      <c r="A159" s="26"/>
      <c r="B159" s="26"/>
      <c r="C159" s="26"/>
      <c r="D159" s="2"/>
      <c r="E159" s="2"/>
    </row>
    <row r="160" spans="1:5" ht="12.75">
      <c r="A160" s="26"/>
      <c r="B160" s="26"/>
      <c r="C160" s="26"/>
      <c r="D160" s="2"/>
      <c r="E160" s="2"/>
    </row>
    <row r="161" spans="1:5" ht="12.75">
      <c r="A161" s="26"/>
      <c r="B161" s="26"/>
      <c r="C161" s="26"/>
      <c r="D161" s="2"/>
      <c r="E161" s="2"/>
    </row>
    <row r="162" spans="1:5" ht="12.75">
      <c r="A162" s="26"/>
      <c r="B162" s="26"/>
      <c r="C162" s="26"/>
      <c r="D162" s="2"/>
      <c r="E162" s="2"/>
    </row>
    <row r="163" spans="1:5" ht="12.75">
      <c r="A163" s="26"/>
      <c r="B163" s="26"/>
      <c r="C163" s="26"/>
      <c r="D163" s="2"/>
      <c r="E163" s="2"/>
    </row>
    <row r="164" spans="1:5" ht="12.75">
      <c r="A164" s="26"/>
      <c r="B164" s="26"/>
      <c r="C164" s="26"/>
      <c r="D164" s="2"/>
      <c r="E164" s="2"/>
    </row>
    <row r="165" spans="1:5" ht="12.75">
      <c r="A165" s="26"/>
      <c r="B165" s="26"/>
      <c r="C165" s="26"/>
      <c r="D165" s="2"/>
      <c r="E165" s="2"/>
    </row>
    <row r="166" spans="1:5" ht="12.75">
      <c r="A166" s="26"/>
      <c r="B166" s="26"/>
      <c r="C166" s="26"/>
      <c r="D166" s="2"/>
      <c r="E166" s="2"/>
    </row>
    <row r="167" spans="1:5" ht="12.75">
      <c r="A167" s="26"/>
      <c r="B167" s="26"/>
      <c r="C167" s="26"/>
      <c r="D167" s="2"/>
      <c r="E167" s="2"/>
    </row>
    <row r="168" spans="1:5" ht="12.75">
      <c r="A168" s="26"/>
      <c r="B168" s="26"/>
      <c r="C168" s="26"/>
      <c r="D168" s="2"/>
      <c r="E168" s="2"/>
    </row>
    <row r="169" spans="1:5" ht="12.75">
      <c r="A169" s="26"/>
      <c r="B169" s="26"/>
      <c r="C169" s="26"/>
      <c r="D169" s="2"/>
      <c r="E169" s="2"/>
    </row>
    <row r="170" spans="1:5" ht="12.75">
      <c r="A170" s="26"/>
      <c r="B170" s="26"/>
      <c r="C170" s="26"/>
      <c r="D170" s="2"/>
      <c r="E170" s="2"/>
    </row>
    <row r="171" spans="1:5" ht="12.75">
      <c r="A171" s="26"/>
      <c r="B171" s="26"/>
      <c r="C171" s="26"/>
      <c r="D171" s="2"/>
      <c r="E171" s="2"/>
    </row>
    <row r="172" spans="1:5" ht="12.75">
      <c r="A172" s="26"/>
      <c r="B172" s="26"/>
      <c r="C172" s="26"/>
      <c r="D172" s="2"/>
      <c r="E172" s="2"/>
    </row>
    <row r="173" spans="1:5" ht="12.75">
      <c r="A173" s="26"/>
      <c r="B173" s="26"/>
      <c r="C173" s="26"/>
      <c r="D173" s="2"/>
      <c r="E173" s="2"/>
    </row>
    <row r="174" spans="1:5" ht="12.75">
      <c r="A174" s="26"/>
      <c r="B174" s="26"/>
      <c r="C174" s="26"/>
      <c r="D174" s="2"/>
      <c r="E174" s="2"/>
    </row>
    <row r="175" spans="1:5" ht="12.75">
      <c r="A175" s="26"/>
      <c r="B175" s="26"/>
      <c r="C175" s="26"/>
      <c r="D175" s="2"/>
      <c r="E175" s="2"/>
    </row>
    <row r="176" spans="1:5" ht="12.75">
      <c r="A176" s="26"/>
      <c r="B176" s="26"/>
      <c r="C176" s="26"/>
      <c r="D176" s="2"/>
      <c r="E176" s="2"/>
    </row>
    <row r="177" spans="1:5" ht="12.75">
      <c r="A177" s="26"/>
      <c r="B177" s="26"/>
      <c r="C177" s="26"/>
      <c r="D177" s="2"/>
      <c r="E177" s="2"/>
    </row>
    <row r="178" spans="1:5" ht="12.75">
      <c r="A178" s="26"/>
      <c r="B178" s="26"/>
      <c r="C178" s="26"/>
      <c r="D178" s="2"/>
      <c r="E178" s="2"/>
    </row>
    <row r="179" spans="1:5" ht="12.75">
      <c r="A179" s="26"/>
      <c r="B179" s="26"/>
      <c r="C179" s="26"/>
      <c r="D179" s="2"/>
      <c r="E179" s="2"/>
    </row>
    <row r="180" spans="1:5" ht="12.75">
      <c r="A180" s="26"/>
      <c r="B180" s="26"/>
      <c r="C180" s="26"/>
      <c r="D180" s="2"/>
      <c r="E180" s="2"/>
    </row>
    <row r="181" spans="1:5" ht="12.75">
      <c r="A181" s="26"/>
      <c r="B181" s="26"/>
      <c r="C181" s="26"/>
      <c r="D181" s="2"/>
      <c r="E181" s="2"/>
    </row>
    <row r="182" spans="1:5" ht="12.75">
      <c r="A182" s="26"/>
      <c r="B182" s="26"/>
      <c r="C182" s="26"/>
      <c r="D182" s="2"/>
      <c r="E182" s="2"/>
    </row>
    <row r="183" spans="1:5" ht="12.75">
      <c r="A183" s="26"/>
      <c r="B183" s="26"/>
      <c r="C183" s="26"/>
      <c r="D183" s="2"/>
      <c r="E183" s="2"/>
    </row>
    <row r="184" spans="1:5" ht="12.75">
      <c r="A184" s="26"/>
      <c r="B184" s="26"/>
      <c r="C184" s="26"/>
      <c r="D184" s="2"/>
      <c r="E184" s="2"/>
    </row>
    <row r="185" spans="1:5" ht="12.75">
      <c r="A185" s="26"/>
      <c r="B185" s="26"/>
      <c r="C185" s="26"/>
      <c r="D185" s="2"/>
      <c r="E185" s="2"/>
    </row>
    <row r="186" spans="1:5" ht="12.75">
      <c r="A186" s="26"/>
      <c r="B186" s="26"/>
      <c r="C186" s="26"/>
      <c r="D186" s="2"/>
      <c r="E186" s="2"/>
    </row>
    <row r="187" spans="1:5" ht="12.75">
      <c r="A187" s="26"/>
      <c r="B187" s="26"/>
      <c r="C187" s="26"/>
      <c r="D187" s="2"/>
      <c r="E187" s="2"/>
    </row>
    <row r="188" spans="1:5" ht="12.75">
      <c r="A188" s="26"/>
      <c r="B188" s="26"/>
      <c r="C188" s="26"/>
      <c r="D188" s="2"/>
      <c r="E188" s="2"/>
    </row>
    <row r="189" spans="1:5" ht="12.75">
      <c r="A189" s="26"/>
      <c r="B189" s="26"/>
      <c r="C189" s="26"/>
      <c r="D189" s="2"/>
      <c r="E189" s="2"/>
    </row>
    <row r="190" spans="1:5" ht="12.75">
      <c r="A190" s="26"/>
      <c r="B190" s="26"/>
      <c r="C190" s="26"/>
      <c r="D190" s="2"/>
      <c r="E190" s="2"/>
    </row>
    <row r="191" spans="1:5" ht="12.75">
      <c r="A191" s="26"/>
      <c r="B191" s="26"/>
      <c r="C191" s="26"/>
      <c r="D191" s="2"/>
      <c r="E191" s="2"/>
    </row>
    <row r="192" spans="1:5" ht="12.75">
      <c r="A192" s="26"/>
      <c r="B192" s="26"/>
      <c r="C192" s="26"/>
      <c r="D192" s="2"/>
      <c r="E192" s="2"/>
    </row>
    <row r="193" spans="1:5" ht="12.75">
      <c r="A193" s="26"/>
      <c r="B193" s="26"/>
      <c r="C193" s="26"/>
      <c r="D193" s="2"/>
      <c r="E193" s="2"/>
    </row>
    <row r="194" spans="1:5" ht="12.75">
      <c r="A194" s="26"/>
      <c r="B194" s="26"/>
      <c r="C194" s="26"/>
      <c r="D194" s="2"/>
      <c r="E194" s="2"/>
    </row>
    <row r="195" spans="1:5" ht="12.75">
      <c r="A195" s="26"/>
      <c r="B195" s="26"/>
      <c r="C195" s="26"/>
      <c r="D195" s="2"/>
      <c r="E195" s="2"/>
    </row>
    <row r="196" spans="1:5" ht="12.75">
      <c r="A196" s="26"/>
      <c r="B196" s="26"/>
      <c r="C196" s="26"/>
      <c r="D196" s="2"/>
      <c r="E196" s="2"/>
    </row>
    <row r="197" spans="1:5" ht="12.75">
      <c r="A197" s="26"/>
      <c r="B197" s="26"/>
      <c r="C197" s="26"/>
      <c r="D197" s="2"/>
      <c r="E197" s="2"/>
    </row>
    <row r="198" spans="1:5" ht="12.75">
      <c r="A198" s="26"/>
      <c r="B198" s="26"/>
      <c r="C198" s="26"/>
      <c r="D198" s="2"/>
      <c r="E198" s="2"/>
    </row>
    <row r="199" spans="1:5" ht="12.75">
      <c r="A199" s="26"/>
      <c r="B199" s="26"/>
      <c r="C199" s="26"/>
      <c r="D199" s="2"/>
      <c r="E199" s="2"/>
    </row>
    <row r="200" spans="1:5" ht="12.75">
      <c r="A200" s="26"/>
      <c r="B200" s="26"/>
      <c r="C200" s="26"/>
      <c r="D200" s="2"/>
      <c r="E200" s="2"/>
    </row>
    <row r="201" spans="1:5" ht="12.75">
      <c r="A201" s="26"/>
      <c r="B201" s="26"/>
      <c r="C201" s="26"/>
      <c r="D201" s="2"/>
      <c r="E201" s="2"/>
    </row>
  </sheetData>
  <sheetProtection selectLockedCells="1" selectUnlockedCells="1"/>
  <mergeCells count="28">
    <mergeCell ref="A1:D1"/>
    <mergeCell ref="A2:D2"/>
    <mergeCell ref="A4:D4"/>
    <mergeCell ref="A5:D5"/>
    <mergeCell ref="A6:D6"/>
    <mergeCell ref="A7:D7"/>
    <mergeCell ref="A8:D8"/>
    <mergeCell ref="A10:C10"/>
    <mergeCell ref="B19:C19"/>
    <mergeCell ref="D19:D28"/>
    <mergeCell ref="B20:B22"/>
    <mergeCell ref="D29:D34"/>
    <mergeCell ref="B34:C34"/>
    <mergeCell ref="A35:B35"/>
    <mergeCell ref="A37:C37"/>
    <mergeCell ref="D37:E37"/>
    <mergeCell ref="A41:B41"/>
    <mergeCell ref="A53:B53"/>
    <mergeCell ref="B57:C57"/>
    <mergeCell ref="B58:C58"/>
    <mergeCell ref="B59:C59"/>
    <mergeCell ref="B60:C60"/>
    <mergeCell ref="B61:C61"/>
    <mergeCell ref="B62:C62"/>
    <mergeCell ref="B63:C63"/>
    <mergeCell ref="B65:C65"/>
    <mergeCell ref="B66:C66"/>
    <mergeCell ref="B68:C68"/>
  </mergeCells>
  <printOptions/>
  <pageMargins left="0.75" right="0.75" top="1" bottom="1" header="0.5118055555555555" footer="0.5118055555555555"/>
  <pageSetup horizontalDpi="300" verticalDpi="300" orientation="landscape" paperSize="9" scale="99"/>
  <rowBreaks count="2" manualBreakCount="2">
    <brk id="28" max="255" man="1"/>
    <brk id="51"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fisa antecalcul proiecte editoriale</dc:title>
  <dc:subject/>
  <dc:creator>UAR</dc:creator>
  <cp:keywords/>
  <dc:description/>
  <cp:lastModifiedBy/>
  <cp:lastPrinted>2013-02-18T18:46:45Z</cp:lastPrinted>
  <dcterms:created xsi:type="dcterms:W3CDTF">2013-02-18T18:26:23Z</dcterms:created>
  <dcterms:modified xsi:type="dcterms:W3CDTF">2015-01-08T11:16:20Z</dcterms:modified>
  <cp:category/>
  <cp:version/>
  <cp:contentType/>
  <cp:contentStatus/>
  <cp:revision>4</cp:revision>
</cp:coreProperties>
</file>